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SITE\2019\01\"/>
    </mc:Choice>
  </mc:AlternateContent>
  <xr:revisionPtr revIDLastSave="0" documentId="13_ncr:1_{C85BA0DB-6D29-4E7C-81CC-3D4B1A1462B9}" xr6:coauthVersionLast="40" xr6:coauthVersionMax="40" xr10:uidLastSave="{00000000-0000-0000-0000-000000000000}"/>
  <bookViews>
    <workbookView xWindow="0" yWindow="0" windowWidth="24000" windowHeight="8370" xr2:uid="{00000000-000D-0000-FFFF-FFFF00000000}"/>
  </bookViews>
  <sheets>
    <sheet name="decont paraclinice_01_2018" sheetId="1" r:id="rId1"/>
  </sheets>
  <calcPr calcId="181029"/>
</workbook>
</file>

<file path=xl/calcChain.xml><?xml version="1.0" encoding="utf-8"?>
<calcChain xmlns="http://schemas.openxmlformats.org/spreadsheetml/2006/main">
  <c r="N24" i="1" l="1"/>
  <c r="B9" i="1" l="1"/>
  <c r="N28" i="1" l="1"/>
  <c r="N27" i="1"/>
  <c r="N26" i="1"/>
  <c r="N25" i="1"/>
  <c r="N23" i="1"/>
  <c r="N22" i="1"/>
  <c r="N21" i="1"/>
  <c r="N20" i="1"/>
  <c r="N19" i="1"/>
  <c r="N18" i="1"/>
  <c r="N13" i="1"/>
  <c r="N12" i="1"/>
  <c r="N11" i="1"/>
  <c r="N10" i="1"/>
  <c r="N9" i="1"/>
  <c r="N8" i="1"/>
  <c r="N7" i="1"/>
  <c r="N6" i="1"/>
  <c r="N5" i="1"/>
  <c r="N4" i="1"/>
  <c r="M29" i="1"/>
  <c r="M14" i="1"/>
  <c r="M31" i="1" l="1"/>
  <c r="I29" i="1"/>
  <c r="H29" i="1"/>
  <c r="G29" i="1"/>
  <c r="F29" i="1"/>
  <c r="E29" i="1"/>
  <c r="D29" i="1"/>
  <c r="C29" i="1"/>
  <c r="B29" i="1"/>
  <c r="J29" i="1" l="1"/>
  <c r="K29" i="1"/>
  <c r="L29" i="1"/>
  <c r="H14" i="1"/>
  <c r="H31" i="1" s="1"/>
  <c r="I14" i="1"/>
  <c r="J14" i="1"/>
  <c r="K14" i="1"/>
  <c r="L14" i="1"/>
  <c r="K31" i="1" l="1"/>
  <c r="L31" i="1"/>
  <c r="N29" i="1"/>
  <c r="I31" i="1"/>
  <c r="J31" i="1"/>
  <c r="N14" i="1"/>
  <c r="G14" i="1"/>
  <c r="N31" i="1" l="1"/>
  <c r="G31" i="1"/>
  <c r="E14" i="1"/>
  <c r="D14" i="1"/>
  <c r="C14" i="1"/>
  <c r="B14" i="1"/>
  <c r="F14" i="1"/>
  <c r="F31" i="1" l="1"/>
  <c r="E31" i="1" l="1"/>
  <c r="D31" i="1" l="1"/>
  <c r="C31" i="1" l="1"/>
  <c r="B31" i="1" l="1"/>
</calcChain>
</file>

<file path=xl/sharedStrings.xml><?xml version="1.0" encoding="utf-8"?>
<sst xmlns="http://schemas.openxmlformats.org/spreadsheetml/2006/main" count="55" uniqueCount="40">
  <si>
    <t>ANALIZE DE LABORATOR</t>
  </si>
  <si>
    <t>SC OPTIMUS</t>
  </si>
  <si>
    <t>SC MURIVISAN B-TA</t>
  </si>
  <si>
    <t>SC MURIVISAN BECLEAN</t>
  </si>
  <si>
    <t>SC DORNA</t>
  </si>
  <si>
    <t>SC HOLISTIC</t>
  </si>
  <si>
    <t>SPITAL JUD.B-TA-HISTOPATOLOGIE</t>
  </si>
  <si>
    <t>SPITAL NASAUD-HISTOPATOLOGIE</t>
  </si>
  <si>
    <t>TOTAL</t>
  </si>
  <si>
    <t>RADIOLOGIE SI IMAGISTICA</t>
  </si>
  <si>
    <t>SPITAL JUD.B-TA-IMAGISTICA</t>
  </si>
  <si>
    <t>SPITAL BECLEAN-IMAGISTICA</t>
  </si>
  <si>
    <t>SPITAL NASAUD-IMAGISTICA</t>
  </si>
  <si>
    <t>SPITAL JUD.B-TA-ANALIZE LAB</t>
  </si>
  <si>
    <t>CMI DR. MARIASIU M.-ECOGRAFII</t>
  </si>
  <si>
    <t>ADIT. MURIVISAN-ECOGRAFII</t>
  </si>
  <si>
    <t>ADIT.SPITAL JUD.B-TA-ECOGRAFII</t>
  </si>
  <si>
    <t>CLINICA SANOVIL-ECOGRAFII</t>
  </si>
  <si>
    <t>SC PERSONAL GENETICS -HISTOPATOLOGIE</t>
  </si>
  <si>
    <t>SC BIOCLINICA ANAPAT-HISTOPATOLOGIE</t>
  </si>
  <si>
    <t>DENUMIRE  FURNIZOR</t>
  </si>
  <si>
    <t>Decont aferent lunii ianuarie</t>
  </si>
  <si>
    <t>Decont aferent lunii februarie</t>
  </si>
  <si>
    <t xml:space="preserve">Decont aferent lunii martie </t>
  </si>
  <si>
    <t>Decont aferent lunii aprilie</t>
  </si>
  <si>
    <t>Decont aferent lunii mai</t>
  </si>
  <si>
    <t>Decont aferent lunii iunie</t>
  </si>
  <si>
    <t>Decont aferent lunii iulie</t>
  </si>
  <si>
    <t>Decont aferent lunii august</t>
  </si>
  <si>
    <t>Decont aferent lunii septembrie</t>
  </si>
  <si>
    <t>Decont aferent lunii octombrie</t>
  </si>
  <si>
    <t xml:space="preserve">TOTAL PARACLINICE </t>
  </si>
  <si>
    <t>Decont aferent lunii noiembrie</t>
  </si>
  <si>
    <t>Decont aferent lunii decembrie</t>
  </si>
  <si>
    <t>DECONT FURNIZORI PENTRU SPECIALITATEA PARACLINICE IN ANUL 2018</t>
  </si>
  <si>
    <t>TOTAL AN 2018</t>
  </si>
  <si>
    <t>SC MURIVISAN-CT+RMN+RADIOLOGIE</t>
  </si>
  <si>
    <t>SC HIPERDIA-CT+RMN</t>
  </si>
  <si>
    <t>SC GAMMA-MEDICAL-SCINTIGRAFII</t>
  </si>
  <si>
    <t>CMI DR. UNGUR CARMEN-RADIO DENTARA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</si>
</sst>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4" fontId="0" fillId="0" borderId="1" xfId="0" applyNumberFormat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Alignment="1">
      <alignment wrapText="1"/>
    </xf>
    <xf numFmtId="0" fontId="1" fillId="2" borderId="0" xfId="0" applyFont="1" applyFill="1"/>
    <xf numFmtId="0" fontId="0" fillId="0" borderId="0" xfId="0" applyFill="1" applyBorder="1"/>
    <xf numFmtId="0" fontId="1" fillId="2" borderId="2" xfId="0" applyFont="1" applyFill="1" applyBorder="1"/>
    <xf numFmtId="4" fontId="1" fillId="2" borderId="3" xfId="0" applyNumberFormat="1" applyFont="1" applyFill="1" applyBorder="1"/>
    <xf numFmtId="4" fontId="1" fillId="0" borderId="3" xfId="0" applyNumberFormat="1" applyFont="1" applyFill="1" applyBorder="1"/>
    <xf numFmtId="0" fontId="3" fillId="0" borderId="6" xfId="0" applyFont="1" applyBorder="1" applyAlignment="1">
      <alignment wrapText="1"/>
    </xf>
    <xf numFmtId="4" fontId="0" fillId="0" borderId="8" xfId="0" applyNumberForma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1" fillId="0" borderId="9" xfId="0" applyNumberFormat="1" applyFont="1" applyFill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Fill="1" applyBorder="1"/>
    <xf numFmtId="4" fontId="0" fillId="0" borderId="11" xfId="0" applyNumberFormat="1" applyBorder="1"/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0" fillId="0" borderId="16" xfId="0" applyNumberFormat="1" applyBorder="1" applyAlignment="1">
      <alignment wrapText="1"/>
    </xf>
    <xf numFmtId="4" fontId="1" fillId="0" borderId="17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0" fontId="3" fillId="0" borderId="9" xfId="0" applyFont="1" applyBorder="1" applyAlignment="1">
      <alignment wrapText="1"/>
    </xf>
    <xf numFmtId="4" fontId="0" fillId="0" borderId="6" xfId="0" applyNumberFormat="1" applyBorder="1"/>
    <xf numFmtId="0" fontId="3" fillId="0" borderId="10" xfId="0" applyFont="1" applyBorder="1"/>
    <xf numFmtId="4" fontId="0" fillId="0" borderId="10" xfId="0" applyNumberFormat="1" applyBorder="1"/>
    <xf numFmtId="4" fontId="1" fillId="0" borderId="12" xfId="0" applyNumberFormat="1" applyFont="1" applyFill="1" applyBorder="1"/>
    <xf numFmtId="4" fontId="1" fillId="0" borderId="4" xfId="0" applyNumberFormat="1" applyFont="1" applyFill="1" applyBorder="1"/>
    <xf numFmtId="4" fontId="0" fillId="0" borderId="21" xfId="0" applyNumberFormat="1" applyBorder="1"/>
    <xf numFmtId="4" fontId="0" fillId="0" borderId="5" xfId="0" applyNumberFormat="1" applyBorder="1"/>
    <xf numFmtId="0" fontId="1" fillId="0" borderId="17" xfId="0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0" fillId="0" borderId="22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workbookViewId="0">
      <pane xSplit="8" ySplit="10" topLeftCell="I27" activePane="bottomRight" state="frozen"/>
      <selection pane="topRight" activeCell="I1" sqref="I1"/>
      <selection pane="bottomLeft" activeCell="A11" sqref="A11"/>
      <selection pane="bottomRight" activeCell="L38" sqref="L38"/>
    </sheetView>
  </sheetViews>
  <sheetFormatPr defaultRowHeight="15" x14ac:dyDescent="0.25"/>
  <cols>
    <col min="1" max="1" width="31.28515625" customWidth="1"/>
    <col min="2" max="2" width="11.140625" customWidth="1"/>
    <col min="3" max="6" width="10.28515625" customWidth="1"/>
    <col min="7" max="7" width="12.42578125" customWidth="1"/>
    <col min="8" max="8" width="13.140625" customWidth="1"/>
    <col min="9" max="9" width="12.42578125" customWidth="1"/>
    <col min="10" max="10" width="15.28515625" customWidth="1"/>
    <col min="11" max="11" width="13.28515625" customWidth="1"/>
    <col min="12" max="13" width="11.85546875" customWidth="1"/>
    <col min="14" max="14" width="14" customWidth="1"/>
  </cols>
  <sheetData>
    <row r="1" spans="1:15" ht="15.75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ht="15.75" thickBot="1" x14ac:dyDescent="0.3">
      <c r="A2" s="7" t="s">
        <v>0</v>
      </c>
      <c r="B2" s="1"/>
      <c r="C2" s="1"/>
      <c r="D2" s="1"/>
      <c r="E2" s="1"/>
      <c r="F2" s="1"/>
      <c r="G2" s="1"/>
    </row>
    <row r="3" spans="1:15" ht="71.25" customHeight="1" thickBot="1" x14ac:dyDescent="0.3">
      <c r="A3" s="22" t="s">
        <v>20</v>
      </c>
      <c r="B3" s="14" t="s">
        <v>21</v>
      </c>
      <c r="C3" s="15" t="s">
        <v>22</v>
      </c>
      <c r="D3" s="15" t="s">
        <v>23</v>
      </c>
      <c r="E3" s="15" t="s">
        <v>24</v>
      </c>
      <c r="F3" s="15" t="s">
        <v>25</v>
      </c>
      <c r="G3" s="15" t="s">
        <v>26</v>
      </c>
      <c r="H3" s="15" t="s">
        <v>27</v>
      </c>
      <c r="I3" s="15" t="s">
        <v>28</v>
      </c>
      <c r="J3" s="15" t="s">
        <v>29</v>
      </c>
      <c r="K3" s="15" t="s">
        <v>30</v>
      </c>
      <c r="L3" s="21" t="s">
        <v>32</v>
      </c>
      <c r="M3" s="21" t="s">
        <v>33</v>
      </c>
      <c r="N3" s="22" t="s">
        <v>35</v>
      </c>
      <c r="O3" s="6"/>
    </row>
    <row r="4" spans="1:15" x14ac:dyDescent="0.25">
      <c r="A4" s="39" t="s">
        <v>1</v>
      </c>
      <c r="B4" s="13">
        <v>37675.74</v>
      </c>
      <c r="C4" s="13">
        <v>37265.33</v>
      </c>
      <c r="D4" s="13">
        <v>31760.52</v>
      </c>
      <c r="E4" s="13">
        <v>35481.15</v>
      </c>
      <c r="F4" s="13">
        <v>32886.660000000003</v>
      </c>
      <c r="G4" s="13">
        <v>32732.47</v>
      </c>
      <c r="H4" s="2">
        <v>32511.5</v>
      </c>
      <c r="I4" s="40">
        <v>31284.57</v>
      </c>
      <c r="J4" s="40">
        <v>31281.89</v>
      </c>
      <c r="K4" s="40">
        <v>34751.760000000002</v>
      </c>
      <c r="L4" s="42">
        <v>41107.199999999997</v>
      </c>
      <c r="M4" s="42">
        <v>31812.13</v>
      </c>
      <c r="N4" s="23">
        <f t="shared" ref="N4:N13" si="0">SUM(B4:M4)</f>
        <v>410550.92000000004</v>
      </c>
    </row>
    <row r="5" spans="1:15" x14ac:dyDescent="0.25">
      <c r="A5" s="12" t="s">
        <v>2</v>
      </c>
      <c r="B5" s="2">
        <v>38395.449999999997</v>
      </c>
      <c r="C5" s="2">
        <v>38001</v>
      </c>
      <c r="D5" s="2">
        <v>37970.42</v>
      </c>
      <c r="E5" s="2">
        <v>37960.04</v>
      </c>
      <c r="F5" s="2">
        <v>41607.14</v>
      </c>
      <c r="G5" s="2">
        <v>41683.980000000003</v>
      </c>
      <c r="H5" s="2">
        <v>41362.660000000003</v>
      </c>
      <c r="I5" s="41">
        <v>40082.22</v>
      </c>
      <c r="J5" s="41">
        <v>39329.54</v>
      </c>
      <c r="K5" s="41">
        <v>39889.5</v>
      </c>
      <c r="L5" s="43">
        <v>54064.49</v>
      </c>
      <c r="M5" s="43">
        <v>41172.629999999997</v>
      </c>
      <c r="N5" s="25">
        <f t="shared" si="0"/>
        <v>491519.07</v>
      </c>
    </row>
    <row r="6" spans="1:15" x14ac:dyDescent="0.25">
      <c r="A6" s="12" t="s">
        <v>3</v>
      </c>
      <c r="B6" s="2">
        <v>23901.17</v>
      </c>
      <c r="C6" s="2">
        <v>24223.54</v>
      </c>
      <c r="D6" s="2">
        <v>24148.46</v>
      </c>
      <c r="E6" s="2">
        <v>24031.59</v>
      </c>
      <c r="F6" s="2">
        <v>27241.119999999999</v>
      </c>
      <c r="G6" s="2">
        <v>27163.200000000001</v>
      </c>
      <c r="H6" s="2">
        <v>26416.76</v>
      </c>
      <c r="I6" s="41">
        <v>25536.13</v>
      </c>
      <c r="J6" s="41">
        <v>25621.7</v>
      </c>
      <c r="K6" s="41">
        <v>25585.15</v>
      </c>
      <c r="L6" s="43">
        <v>31772.69</v>
      </c>
      <c r="M6" s="43">
        <v>24056.49</v>
      </c>
      <c r="N6" s="25">
        <f t="shared" si="0"/>
        <v>309698</v>
      </c>
    </row>
    <row r="7" spans="1:15" x14ac:dyDescent="0.25">
      <c r="A7" s="12" t="s">
        <v>4</v>
      </c>
      <c r="B7" s="2">
        <v>35773.370000000003</v>
      </c>
      <c r="C7" s="2">
        <v>35774.01</v>
      </c>
      <c r="D7" s="2">
        <v>35880.589999999997</v>
      </c>
      <c r="E7" s="2">
        <v>35772.089999999997</v>
      </c>
      <c r="F7" s="2">
        <v>32699.68</v>
      </c>
      <c r="G7" s="2">
        <v>32679.87</v>
      </c>
      <c r="H7" s="2">
        <v>32198.51</v>
      </c>
      <c r="I7" s="41">
        <v>31083.06</v>
      </c>
      <c r="J7" s="41">
        <v>31080.18</v>
      </c>
      <c r="K7" s="41">
        <v>31082.63</v>
      </c>
      <c r="L7" s="43">
        <v>40814.699999999997</v>
      </c>
      <c r="M7" s="43">
        <v>31840.77</v>
      </c>
      <c r="N7" s="25">
        <f t="shared" si="0"/>
        <v>406679.46</v>
      </c>
    </row>
    <row r="8" spans="1:15" x14ac:dyDescent="0.25">
      <c r="A8" s="12" t="s">
        <v>5</v>
      </c>
      <c r="B8" s="2">
        <v>40293.5</v>
      </c>
      <c r="C8" s="2">
        <v>40209.67</v>
      </c>
      <c r="D8" s="2">
        <v>40500.239999999998</v>
      </c>
      <c r="E8" s="2">
        <v>40409.94</v>
      </c>
      <c r="F8" s="2">
        <v>36893.79</v>
      </c>
      <c r="G8" s="2">
        <v>36867.42</v>
      </c>
      <c r="H8" s="2">
        <v>36360.339999999997</v>
      </c>
      <c r="I8" s="41">
        <v>34855.57</v>
      </c>
      <c r="J8" s="41">
        <v>34933.69</v>
      </c>
      <c r="K8" s="41">
        <v>34962.239999999998</v>
      </c>
      <c r="L8" s="43">
        <v>45894.75</v>
      </c>
      <c r="M8" s="43">
        <v>34242.239999999998</v>
      </c>
      <c r="N8" s="25">
        <f t="shared" si="0"/>
        <v>456423.39</v>
      </c>
    </row>
    <row r="9" spans="1:15" x14ac:dyDescent="0.25">
      <c r="A9" s="12" t="s">
        <v>13</v>
      </c>
      <c r="B9" s="2">
        <f>4306.92+27794</f>
        <v>32100.92</v>
      </c>
      <c r="C9" s="2">
        <v>35293.629999999997</v>
      </c>
      <c r="D9" s="2">
        <v>28592.65</v>
      </c>
      <c r="E9" s="2">
        <v>31730.32</v>
      </c>
      <c r="F9" s="2">
        <v>49214.41</v>
      </c>
      <c r="G9" s="2">
        <v>49214.239999999998</v>
      </c>
      <c r="H9" s="2">
        <v>47456.38</v>
      </c>
      <c r="I9" s="41">
        <v>46006.64</v>
      </c>
      <c r="J9" s="41">
        <v>46026.61</v>
      </c>
      <c r="K9" s="41">
        <v>46069.22</v>
      </c>
      <c r="L9" s="43">
        <v>60871.47</v>
      </c>
      <c r="M9" s="43">
        <v>44959.69</v>
      </c>
      <c r="N9" s="25">
        <f t="shared" si="0"/>
        <v>517536.18</v>
      </c>
    </row>
    <row r="10" spans="1:15" ht="18.75" customHeight="1" x14ac:dyDescent="0.25">
      <c r="A10" s="12" t="s">
        <v>6</v>
      </c>
      <c r="B10" s="2">
        <v>1340</v>
      </c>
      <c r="C10" s="2">
        <v>1390</v>
      </c>
      <c r="D10" s="2">
        <v>1310</v>
      </c>
      <c r="E10" s="2">
        <v>1370</v>
      </c>
      <c r="F10" s="2">
        <v>2790</v>
      </c>
      <c r="G10" s="2">
        <v>2850</v>
      </c>
      <c r="H10" s="2">
        <v>2820</v>
      </c>
      <c r="I10" s="41">
        <v>2340</v>
      </c>
      <c r="J10" s="41">
        <v>3210</v>
      </c>
      <c r="K10" s="41">
        <v>2900</v>
      </c>
      <c r="L10" s="43">
        <v>2780</v>
      </c>
      <c r="M10" s="43">
        <v>2690</v>
      </c>
      <c r="N10" s="25">
        <f t="shared" si="0"/>
        <v>27790</v>
      </c>
    </row>
    <row r="11" spans="1:15" ht="30" x14ac:dyDescent="0.25">
      <c r="A11" s="12" t="s">
        <v>7</v>
      </c>
      <c r="B11" s="2">
        <v>410</v>
      </c>
      <c r="C11" s="2">
        <v>540</v>
      </c>
      <c r="D11" s="2">
        <v>490</v>
      </c>
      <c r="E11" s="2">
        <v>330</v>
      </c>
      <c r="F11" s="2">
        <v>1020</v>
      </c>
      <c r="G11" s="2">
        <v>650</v>
      </c>
      <c r="H11" s="2">
        <v>570</v>
      </c>
      <c r="I11" s="41">
        <v>540</v>
      </c>
      <c r="J11" s="41">
        <v>330</v>
      </c>
      <c r="K11" s="41">
        <v>970</v>
      </c>
      <c r="L11" s="43">
        <v>660</v>
      </c>
      <c r="M11" s="43">
        <v>380</v>
      </c>
      <c r="N11" s="25">
        <f t="shared" si="0"/>
        <v>6890</v>
      </c>
    </row>
    <row r="12" spans="1:15" ht="30" x14ac:dyDescent="0.25">
      <c r="A12" s="12" t="s">
        <v>18</v>
      </c>
      <c r="B12" s="2">
        <v>0</v>
      </c>
      <c r="C12" s="2">
        <v>0</v>
      </c>
      <c r="D12" s="2">
        <v>400</v>
      </c>
      <c r="E12" s="2">
        <v>800</v>
      </c>
      <c r="F12" s="2">
        <v>400</v>
      </c>
      <c r="G12" s="2">
        <v>0</v>
      </c>
      <c r="H12" s="2">
        <v>2800</v>
      </c>
      <c r="I12" s="41">
        <v>2800</v>
      </c>
      <c r="J12" s="41">
        <v>2800</v>
      </c>
      <c r="K12" s="41">
        <v>2800</v>
      </c>
      <c r="L12" s="43">
        <v>2800</v>
      </c>
      <c r="M12" s="43">
        <v>2000</v>
      </c>
      <c r="N12" s="25">
        <f t="shared" si="0"/>
        <v>17600</v>
      </c>
    </row>
    <row r="13" spans="1:15" ht="30.75" thickBot="1" x14ac:dyDescent="0.3">
      <c r="A13" s="38" t="s">
        <v>19</v>
      </c>
      <c r="B13" s="2">
        <v>1000</v>
      </c>
      <c r="C13" s="2">
        <v>1600</v>
      </c>
      <c r="D13" s="2">
        <v>860</v>
      </c>
      <c r="E13" s="2">
        <v>0</v>
      </c>
      <c r="F13" s="2">
        <v>0</v>
      </c>
      <c r="G13" s="2">
        <v>0</v>
      </c>
      <c r="H13" s="2">
        <v>0</v>
      </c>
      <c r="I13" s="41">
        <v>0</v>
      </c>
      <c r="J13" s="41">
        <v>0</v>
      </c>
      <c r="K13" s="41">
        <v>0</v>
      </c>
      <c r="L13" s="43">
        <v>0</v>
      </c>
      <c r="M13" s="43">
        <v>0</v>
      </c>
      <c r="N13" s="25">
        <f t="shared" si="0"/>
        <v>3460</v>
      </c>
    </row>
    <row r="14" spans="1:15" ht="15" customHeight="1" thickBot="1" x14ac:dyDescent="0.3">
      <c r="A14" s="34" t="s">
        <v>8</v>
      </c>
      <c r="B14" s="35">
        <f t="shared" ref="B14:G14" si="1">SUM(B4:B13)</f>
        <v>210890.15000000002</v>
      </c>
      <c r="C14" s="36">
        <f t="shared" si="1"/>
        <v>214297.18</v>
      </c>
      <c r="D14" s="36">
        <f t="shared" si="1"/>
        <v>201912.87999999998</v>
      </c>
      <c r="E14" s="36">
        <f t="shared" si="1"/>
        <v>207885.13</v>
      </c>
      <c r="F14" s="36">
        <f t="shared" si="1"/>
        <v>224752.80000000002</v>
      </c>
      <c r="G14" s="36">
        <f t="shared" si="1"/>
        <v>223841.18</v>
      </c>
      <c r="H14" s="36">
        <f t="shared" ref="H14" si="2">SUM(H4:H13)</f>
        <v>222496.15</v>
      </c>
      <c r="I14" s="36">
        <f t="shared" ref="I14" si="3">SUM(I4:I13)</f>
        <v>214528.19</v>
      </c>
      <c r="J14" s="36">
        <f t="shared" ref="J14" si="4">SUM(J4:J13)</f>
        <v>214613.61</v>
      </c>
      <c r="K14" s="36">
        <f t="shared" ref="K14" si="5">SUM(K4:K13)</f>
        <v>219010.5</v>
      </c>
      <c r="L14" s="37">
        <f t="shared" ref="L14:M14" si="6">SUM(L4:L13)</f>
        <v>280765.30000000005</v>
      </c>
      <c r="M14" s="37">
        <f t="shared" si="6"/>
        <v>213153.95</v>
      </c>
      <c r="N14" s="24">
        <f t="shared" ref="N14" si="7">SUM(N4:N13)</f>
        <v>2648147.02</v>
      </c>
    </row>
    <row r="15" spans="1:15" x14ac:dyDescent="0.25">
      <c r="A15" s="3"/>
      <c r="B15" s="3"/>
      <c r="C15" s="3"/>
      <c r="D15" s="3"/>
      <c r="E15" s="3"/>
      <c r="F15" s="3"/>
      <c r="G15" s="3"/>
    </row>
    <row r="16" spans="1:15" ht="15.75" thickBot="1" x14ac:dyDescent="0.3">
      <c r="A16" s="7" t="s">
        <v>9</v>
      </c>
      <c r="B16" s="1"/>
      <c r="C16" s="1"/>
      <c r="D16" s="1"/>
      <c r="E16" s="1"/>
      <c r="F16" s="1"/>
      <c r="G16" s="1"/>
    </row>
    <row r="17" spans="1:14" ht="60.75" thickBot="1" x14ac:dyDescent="0.3">
      <c r="A17" s="22" t="s">
        <v>20</v>
      </c>
      <c r="B17" s="26" t="s">
        <v>21</v>
      </c>
      <c r="C17" s="15" t="s">
        <v>22</v>
      </c>
      <c r="D17" s="15" t="s">
        <v>23</v>
      </c>
      <c r="E17" s="15" t="s">
        <v>24</v>
      </c>
      <c r="F17" s="15" t="s">
        <v>25</v>
      </c>
      <c r="G17" s="15" t="s">
        <v>26</v>
      </c>
      <c r="H17" s="15" t="s">
        <v>27</v>
      </c>
      <c r="I17" s="15" t="s">
        <v>28</v>
      </c>
      <c r="J17" s="15" t="s">
        <v>29</v>
      </c>
      <c r="K17" s="15" t="s">
        <v>30</v>
      </c>
      <c r="L17" s="21" t="s">
        <v>32</v>
      </c>
      <c r="M17" s="21" t="s">
        <v>33</v>
      </c>
      <c r="N17" s="22" t="s">
        <v>35</v>
      </c>
    </row>
    <row r="18" spans="1:14" x14ac:dyDescent="0.25">
      <c r="A18" s="17" t="s">
        <v>37</v>
      </c>
      <c r="B18" s="32">
        <v>53120</v>
      </c>
      <c r="C18" s="32">
        <v>65720</v>
      </c>
      <c r="D18" s="32">
        <v>54245</v>
      </c>
      <c r="E18" s="32">
        <v>54745</v>
      </c>
      <c r="F18" s="32">
        <v>70515</v>
      </c>
      <c r="G18" s="32">
        <v>70460</v>
      </c>
      <c r="H18" s="2">
        <v>75775</v>
      </c>
      <c r="I18" s="2">
        <v>70335</v>
      </c>
      <c r="J18" s="2">
        <v>70305</v>
      </c>
      <c r="K18" s="32">
        <v>74380</v>
      </c>
      <c r="L18" s="44">
        <v>75760</v>
      </c>
      <c r="M18" s="44">
        <v>71140</v>
      </c>
      <c r="N18" s="33">
        <f t="shared" ref="N18:N28" si="8">SUM(B18:M18)</f>
        <v>806500</v>
      </c>
    </row>
    <row r="19" spans="1:14" x14ac:dyDescent="0.25">
      <c r="A19" s="18" t="s">
        <v>36</v>
      </c>
      <c r="B19" s="2">
        <v>62717</v>
      </c>
      <c r="C19" s="2">
        <v>61986</v>
      </c>
      <c r="D19" s="2">
        <v>60458</v>
      </c>
      <c r="E19" s="2">
        <v>60699</v>
      </c>
      <c r="F19" s="2">
        <v>83707</v>
      </c>
      <c r="G19" s="2">
        <v>83727</v>
      </c>
      <c r="H19" s="2">
        <v>83498</v>
      </c>
      <c r="I19" s="2">
        <v>83279</v>
      </c>
      <c r="J19" s="2">
        <v>83293</v>
      </c>
      <c r="K19" s="2">
        <v>86660</v>
      </c>
      <c r="L19" s="45">
        <v>88696</v>
      </c>
      <c r="M19" s="45">
        <v>84550</v>
      </c>
      <c r="N19" s="27">
        <f t="shared" si="8"/>
        <v>923270</v>
      </c>
    </row>
    <row r="20" spans="1:14" x14ac:dyDescent="0.25">
      <c r="A20" s="18" t="s">
        <v>10</v>
      </c>
      <c r="B20" s="2">
        <v>7926</v>
      </c>
      <c r="C20" s="2">
        <v>7919</v>
      </c>
      <c r="D20" s="2">
        <v>8144</v>
      </c>
      <c r="E20" s="2">
        <v>8145</v>
      </c>
      <c r="F20" s="2">
        <v>9332</v>
      </c>
      <c r="G20" s="2">
        <v>9431</v>
      </c>
      <c r="H20" s="2">
        <v>7814</v>
      </c>
      <c r="I20" s="2">
        <v>10187</v>
      </c>
      <c r="J20" s="2">
        <v>8963</v>
      </c>
      <c r="K20" s="2">
        <v>8989</v>
      </c>
      <c r="L20" s="45">
        <v>9022</v>
      </c>
      <c r="M20" s="45">
        <v>10790</v>
      </c>
      <c r="N20" s="27">
        <f t="shared" si="8"/>
        <v>106662</v>
      </c>
    </row>
    <row r="21" spans="1:14" x14ac:dyDescent="0.25">
      <c r="A21" s="18" t="s">
        <v>11</v>
      </c>
      <c r="B21" s="2">
        <v>4546</v>
      </c>
      <c r="C21" s="2">
        <v>4552</v>
      </c>
      <c r="D21" s="2">
        <v>4627</v>
      </c>
      <c r="E21" s="2">
        <v>3891</v>
      </c>
      <c r="F21" s="2">
        <v>5427</v>
      </c>
      <c r="G21" s="2">
        <v>5328</v>
      </c>
      <c r="H21" s="2">
        <v>5213</v>
      </c>
      <c r="I21" s="2">
        <v>5200</v>
      </c>
      <c r="J21" s="2">
        <v>5162</v>
      </c>
      <c r="K21" s="2">
        <v>5195</v>
      </c>
      <c r="L21" s="45">
        <v>5213</v>
      </c>
      <c r="M21" s="45">
        <v>4903</v>
      </c>
      <c r="N21" s="27">
        <f t="shared" si="8"/>
        <v>59257</v>
      </c>
    </row>
    <row r="22" spans="1:14" x14ac:dyDescent="0.25">
      <c r="A22" s="18" t="s">
        <v>12</v>
      </c>
      <c r="B22" s="2">
        <v>3959</v>
      </c>
      <c r="C22" s="2">
        <v>4311</v>
      </c>
      <c r="D22" s="2">
        <v>3588</v>
      </c>
      <c r="E22" s="2">
        <v>4027</v>
      </c>
      <c r="F22" s="2">
        <v>5916</v>
      </c>
      <c r="G22" s="2">
        <v>6115</v>
      </c>
      <c r="H22" s="2">
        <v>6142</v>
      </c>
      <c r="I22" s="2">
        <v>5671</v>
      </c>
      <c r="J22" s="2">
        <v>5689</v>
      </c>
      <c r="K22" s="2">
        <v>5686</v>
      </c>
      <c r="L22" s="45">
        <v>5704</v>
      </c>
      <c r="M22" s="45">
        <v>6393</v>
      </c>
      <c r="N22" s="27">
        <f t="shared" si="8"/>
        <v>63201</v>
      </c>
    </row>
    <row r="23" spans="1:14" x14ac:dyDescent="0.25">
      <c r="A23" s="18" t="s">
        <v>38</v>
      </c>
      <c r="B23" s="2">
        <v>1800</v>
      </c>
      <c r="C23" s="2">
        <v>1350</v>
      </c>
      <c r="D23" s="2">
        <v>2250</v>
      </c>
      <c r="E23" s="2">
        <v>1350</v>
      </c>
      <c r="F23" s="2">
        <v>3600</v>
      </c>
      <c r="G23" s="2">
        <v>2700</v>
      </c>
      <c r="H23" s="2">
        <v>3600</v>
      </c>
      <c r="I23" s="2">
        <v>1800</v>
      </c>
      <c r="J23" s="2">
        <v>3600</v>
      </c>
      <c r="K23" s="2">
        <v>3150</v>
      </c>
      <c r="L23" s="45">
        <v>4050</v>
      </c>
      <c r="M23" s="45">
        <v>3150</v>
      </c>
      <c r="N23" s="27">
        <f t="shared" si="8"/>
        <v>32400</v>
      </c>
    </row>
    <row r="24" spans="1:14" x14ac:dyDescent="0.25">
      <c r="A24" s="18" t="s">
        <v>39</v>
      </c>
      <c r="B24" s="2">
        <v>0</v>
      </c>
      <c r="C24" s="2">
        <v>0</v>
      </c>
      <c r="D24" s="2">
        <v>0</v>
      </c>
      <c r="E24" s="2">
        <v>0</v>
      </c>
      <c r="F24" s="2">
        <v>3300</v>
      </c>
      <c r="G24" s="2">
        <v>3300</v>
      </c>
      <c r="H24" s="2">
        <v>2655</v>
      </c>
      <c r="I24" s="2">
        <v>2670</v>
      </c>
      <c r="J24" s="2">
        <v>2670</v>
      </c>
      <c r="K24" s="2">
        <v>2685</v>
      </c>
      <c r="L24" s="45">
        <v>2685</v>
      </c>
      <c r="M24" s="45">
        <v>2580</v>
      </c>
      <c r="N24" s="27">
        <f t="shared" si="8"/>
        <v>22545</v>
      </c>
    </row>
    <row r="25" spans="1:14" x14ac:dyDescent="0.25">
      <c r="A25" s="18" t="s">
        <v>16</v>
      </c>
      <c r="B25" s="2">
        <v>2140</v>
      </c>
      <c r="C25" s="2">
        <v>2140</v>
      </c>
      <c r="D25" s="2">
        <v>2140</v>
      </c>
      <c r="E25" s="2">
        <v>2140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45">
        <v>0</v>
      </c>
      <c r="M25" s="45">
        <v>0</v>
      </c>
      <c r="N25" s="27">
        <f t="shared" si="8"/>
        <v>8560</v>
      </c>
    </row>
    <row r="26" spans="1:14" x14ac:dyDescent="0.25">
      <c r="A26" s="18" t="s">
        <v>15</v>
      </c>
      <c r="B26" s="2">
        <v>445</v>
      </c>
      <c r="C26" s="2">
        <v>445</v>
      </c>
      <c r="D26" s="2">
        <v>375</v>
      </c>
      <c r="E26" s="2">
        <v>380</v>
      </c>
      <c r="F26" s="2">
        <v>580</v>
      </c>
      <c r="G26" s="2">
        <v>80</v>
      </c>
      <c r="H26" s="2">
        <v>910</v>
      </c>
      <c r="I26" s="2">
        <v>1255</v>
      </c>
      <c r="J26" s="2">
        <v>1090</v>
      </c>
      <c r="K26" s="2">
        <v>1055</v>
      </c>
      <c r="L26" s="45">
        <v>755</v>
      </c>
      <c r="M26" s="45">
        <v>330</v>
      </c>
      <c r="N26" s="27">
        <f t="shared" si="8"/>
        <v>7700</v>
      </c>
    </row>
    <row r="27" spans="1:14" x14ac:dyDescent="0.25">
      <c r="A27" s="18" t="s">
        <v>17</v>
      </c>
      <c r="B27" s="2">
        <v>770</v>
      </c>
      <c r="C27" s="2">
        <v>780</v>
      </c>
      <c r="D27" s="2">
        <v>780</v>
      </c>
      <c r="E27" s="2">
        <v>780</v>
      </c>
      <c r="F27" s="2">
        <v>1660</v>
      </c>
      <c r="G27" s="2">
        <v>1650</v>
      </c>
      <c r="H27" s="2">
        <v>1600</v>
      </c>
      <c r="I27" s="2">
        <v>1700</v>
      </c>
      <c r="J27" s="2">
        <v>1690</v>
      </c>
      <c r="K27" s="2">
        <v>1700</v>
      </c>
      <c r="L27" s="45">
        <v>1650</v>
      </c>
      <c r="M27" s="45">
        <v>1710</v>
      </c>
      <c r="N27" s="27">
        <f t="shared" si="8"/>
        <v>16470</v>
      </c>
    </row>
    <row r="28" spans="1:14" ht="15.75" thickBot="1" x14ac:dyDescent="0.3">
      <c r="A28" s="28" t="s">
        <v>14</v>
      </c>
      <c r="B28" s="20">
        <v>180</v>
      </c>
      <c r="C28" s="20">
        <v>180</v>
      </c>
      <c r="D28" s="20">
        <v>180</v>
      </c>
      <c r="E28" s="20">
        <v>180</v>
      </c>
      <c r="F28" s="20">
        <v>360</v>
      </c>
      <c r="G28" s="20">
        <v>360</v>
      </c>
      <c r="H28" s="2">
        <v>360</v>
      </c>
      <c r="I28" s="2">
        <v>360</v>
      </c>
      <c r="J28" s="2">
        <v>360</v>
      </c>
      <c r="K28" s="20">
        <v>360</v>
      </c>
      <c r="L28" s="46">
        <v>360</v>
      </c>
      <c r="M28" s="46">
        <v>60</v>
      </c>
      <c r="N28" s="29">
        <f t="shared" si="8"/>
        <v>3300</v>
      </c>
    </row>
    <row r="29" spans="1:14" ht="15.75" thickBot="1" x14ac:dyDescent="0.3">
      <c r="A29" s="19" t="s">
        <v>8</v>
      </c>
      <c r="B29" s="16">
        <f t="shared" ref="B29:N29" si="9">SUM(B18:B28)</f>
        <v>137603</v>
      </c>
      <c r="C29" s="11">
        <f t="shared" si="9"/>
        <v>149383</v>
      </c>
      <c r="D29" s="11">
        <f t="shared" si="9"/>
        <v>136787</v>
      </c>
      <c r="E29" s="11">
        <f t="shared" si="9"/>
        <v>136337</v>
      </c>
      <c r="F29" s="11">
        <f t="shared" si="9"/>
        <v>184397</v>
      </c>
      <c r="G29" s="11">
        <f t="shared" si="9"/>
        <v>183151</v>
      </c>
      <c r="H29" s="11">
        <f t="shared" si="9"/>
        <v>187567</v>
      </c>
      <c r="I29" s="11">
        <f t="shared" si="9"/>
        <v>182457</v>
      </c>
      <c r="J29" s="11">
        <f t="shared" si="9"/>
        <v>182822</v>
      </c>
      <c r="K29" s="11">
        <f t="shared" si="9"/>
        <v>189860</v>
      </c>
      <c r="L29" s="30">
        <f t="shared" si="9"/>
        <v>193895</v>
      </c>
      <c r="M29" s="30">
        <f t="shared" si="9"/>
        <v>185606</v>
      </c>
      <c r="N29" s="31">
        <f t="shared" si="9"/>
        <v>2049865</v>
      </c>
    </row>
    <row r="30" spans="1:14" ht="15.75" thickBot="1" x14ac:dyDescent="0.3">
      <c r="A30" s="4"/>
      <c r="B30" s="5"/>
      <c r="C30" s="5"/>
      <c r="D30" s="5"/>
      <c r="E30" s="5"/>
      <c r="F30" s="5"/>
      <c r="G30" s="5"/>
      <c r="H30" s="8"/>
      <c r="I30" s="8"/>
      <c r="J30" s="8"/>
      <c r="K30" s="8"/>
      <c r="L30" s="8"/>
      <c r="M30" s="8"/>
      <c r="N30" s="8"/>
    </row>
    <row r="31" spans="1:14" ht="15.75" thickBot="1" x14ac:dyDescent="0.3">
      <c r="A31" s="9" t="s">
        <v>31</v>
      </c>
      <c r="B31" s="10">
        <f t="shared" ref="B31:N31" si="10">B14+B29</f>
        <v>348493.15</v>
      </c>
      <c r="C31" s="10">
        <f t="shared" si="10"/>
        <v>363680.18</v>
      </c>
      <c r="D31" s="10">
        <f t="shared" si="10"/>
        <v>338699.88</v>
      </c>
      <c r="E31" s="10">
        <f t="shared" si="10"/>
        <v>344222.13</v>
      </c>
      <c r="F31" s="10">
        <f t="shared" si="10"/>
        <v>409149.80000000005</v>
      </c>
      <c r="G31" s="10">
        <f t="shared" si="10"/>
        <v>406992.18</v>
      </c>
      <c r="H31" s="10">
        <f t="shared" si="10"/>
        <v>410063.15</v>
      </c>
      <c r="I31" s="10">
        <f t="shared" si="10"/>
        <v>396985.19</v>
      </c>
      <c r="J31" s="10">
        <f t="shared" si="10"/>
        <v>397435.61</v>
      </c>
      <c r="K31" s="10">
        <f t="shared" si="10"/>
        <v>408870.5</v>
      </c>
      <c r="L31" s="10">
        <f t="shared" si="10"/>
        <v>474660.30000000005</v>
      </c>
      <c r="M31" s="10">
        <f t="shared" si="10"/>
        <v>398759.95</v>
      </c>
      <c r="N31" s="10">
        <f t="shared" si="10"/>
        <v>4698012.0199999996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decont paraclinice_01_2018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dcterms:created xsi:type="dcterms:W3CDTF">2015-05-25T11:34:41Z</dcterms:created>
  <dcterms:modified xsi:type="dcterms:W3CDTF">2019-01-15T09:31:51Z</dcterms:modified>
</cp:coreProperties>
</file>